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320" windowHeight="1092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J81" l="1"/>
  <c r="F81"/>
  <c r="J62"/>
  <c r="I62"/>
  <c r="J195"/>
  <c r="I195"/>
  <c r="H195"/>
  <c r="G195"/>
  <c r="J176"/>
  <c r="I176"/>
  <c r="H176"/>
  <c r="G176"/>
  <c r="G81"/>
  <c r="H81"/>
  <c r="I81"/>
  <c r="G62"/>
  <c r="F119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<sst xmlns="http://schemas.openxmlformats.org/spreadsheetml/2006/main" count="297" uniqueCount="104">
  <si>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</si>
  <si>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</si>
  <si>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</si>
  <si>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</si>
  <si>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</si>
  <si>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</si>
  <si>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</si>
  <si>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</si>
  <si>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</si>
  <si>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</si>
  <si>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</si>
  <si>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</si>
  <si>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</si>
  <si>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</si>
  <si>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</si>
  <si>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</si>
  <si>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</si>
  <si>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</si>
  <si>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</si>
  <si>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</si>
  <si>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</si>
  <si>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</si>
  <si>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</si>
  <si>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</si>
  <si>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</si>
  <si>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</si>
  <si>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</si>
  <si>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</si>
  <si>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</si>
  <si>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</si>
  <si>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</si>
  <si>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</si>
  <si>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</si>
  <si>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</si>
  <si>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</si>
  <si>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</si>
  <si>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</si>
  <si>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</si>
  <si>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</si>
  <si>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</si>
  <si>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Батон нарезной обогащенный</t>
  </si>
  <si>
    <t>Фрукты свежие в ассортименте (Груша)</t>
  </si>
  <si>
    <t>Огурец соленый</t>
  </si>
  <si>
    <t>Суп из овощей со свининой и сметаной</t>
  </si>
  <si>
    <t>Котлеты рубленые из птицы</t>
  </si>
  <si>
    <t>Макароны отварные с овощами</t>
  </si>
  <si>
    <t>Соус сметанный с томатом</t>
  </si>
  <si>
    <t>Хлеб школьный обогащенный</t>
  </si>
  <si>
    <t>Соки овощные, плодовые и ягодные, вырабатываемые промышленностью, натуральные</t>
  </si>
  <si>
    <t>Кисломолочный продукт 2,5%</t>
  </si>
  <si>
    <t>Макароны с сыром</t>
  </si>
  <si>
    <t>Чай с сахаром</t>
  </si>
  <si>
    <t>Печенье</t>
  </si>
  <si>
    <t>Салат из свеклы отварной</t>
  </si>
  <si>
    <t>Шницель рыбный натуральный</t>
  </si>
  <si>
    <t>Пюре картофельное</t>
  </si>
  <si>
    <t>Каша из пшена и риса молочная жидкая "Дружба"</t>
  </si>
  <si>
    <t>Чай с молоком или сливками</t>
  </si>
  <si>
    <t>Сыр (порциями)</t>
  </si>
  <si>
    <t>Щи из квашеной капусты со сметаной</t>
  </si>
  <si>
    <t>Зразы рубленые из птицы</t>
  </si>
  <si>
    <t>Рис отварной с овощами</t>
  </si>
  <si>
    <t>Компот из смеси сухофруктов с витамином С</t>
  </si>
  <si>
    <t>Кофейный напиток</t>
  </si>
  <si>
    <t>Фрукты свежие в ассортименте (яблоко)</t>
  </si>
  <si>
    <t>Помидор свежий</t>
  </si>
  <si>
    <t>Борщ со сметаной</t>
  </si>
  <si>
    <t>Картофельное пюре с морковью</t>
  </si>
  <si>
    <t>Вафли</t>
  </si>
  <si>
    <t>Кисель из кураги</t>
  </si>
  <si>
    <t>Каша пшенная молочная жидкая с маслом сливочным</t>
  </si>
  <si>
    <t>Фрукты свежие в ассортименте (Мандарин)</t>
  </si>
  <si>
    <t>Огурец свежий</t>
  </si>
  <si>
    <t>Суп картофельный с фрикадельками рыбными</t>
  </si>
  <si>
    <t>Запеканка картофельная с мясом</t>
  </si>
  <si>
    <t>Запеканка из творога со сгущенным молоком</t>
  </si>
  <si>
    <t>Салат "Полонынский" с пекинской капустой</t>
  </si>
  <si>
    <t>Котлета мясная</t>
  </si>
  <si>
    <t>Компот из свежих плодов с витамином С</t>
  </si>
  <si>
    <t>Каша пшеничная молочная жидкая с маслом сливочным</t>
  </si>
  <si>
    <t>Чай с  лимоном</t>
  </si>
  <si>
    <t>Яйцо с зеленым горошком и кукурузой</t>
  </si>
  <si>
    <t>Суп картофельный с мясными фрикадельками</t>
  </si>
  <si>
    <t>Плов из птицы</t>
  </si>
  <si>
    <t>Каша гречневая вязкая с маслом сливочным</t>
  </si>
  <si>
    <t>Салат из свежих огурцов</t>
  </si>
  <si>
    <t>Борщ с капустой и картофелем и сметаной</t>
  </si>
  <si>
    <t>Запеканка картофельная с субпродуктами</t>
  </si>
  <si>
    <t>Соус сметанный</t>
  </si>
  <si>
    <t>Какао с молоком</t>
  </si>
  <si>
    <t>Щи  со сметаной</t>
  </si>
  <si>
    <t>Кисель из клюквы</t>
  </si>
  <si>
    <t>Икра свекольная</t>
  </si>
  <si>
    <t>Рассольник ленинградский со сметаной</t>
  </si>
  <si>
    <t>ГБОУ № 318 Фрунзенского района</t>
  </si>
  <si>
    <t>Директор</t>
  </si>
  <si>
    <t xml:space="preserve">Кахиани И. А. </t>
  </si>
  <si>
    <t>Блинчики с молоком сгущенным</t>
  </si>
  <si>
    <t>Хлебцы рыбные паровые</t>
  </si>
  <si>
    <t xml:space="preserve">Омлет натуральный </t>
  </si>
  <si>
    <t>Суп из овощей с мясом и сметаной</t>
  </si>
  <si>
    <t>Суп картофельный с бобовыми (горох) и гренками</t>
  </si>
  <si>
    <t>Макаронные изделия отварные</t>
  </si>
  <si>
    <t>Голубцы ленивые с морковью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</si>
</sst>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94</v>
      </c>
      <c r="D1" s="54"/>
      <c r="E1" s="54"/>
      <c r="F1" s="12" t="s">
        <v>16</v>
      </c>
      <c r="G1" s="2" t="s">
        <v>17</v>
      </c>
      <c r="H1" s="55" t="s">
        <v>95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96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99</v>
      </c>
      <c r="F6" s="40">
        <v>150</v>
      </c>
      <c r="G6" s="40">
        <v>15</v>
      </c>
      <c r="H6" s="40">
        <v>24</v>
      </c>
      <c r="I6" s="40">
        <v>3</v>
      </c>
      <c r="J6" s="40">
        <v>284</v>
      </c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</v>
      </c>
      <c r="H8" s="43">
        <v>0</v>
      </c>
      <c r="I8" s="43">
        <v>15</v>
      </c>
      <c r="J8" s="43">
        <v>62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80</v>
      </c>
      <c r="G9" s="43">
        <v>6</v>
      </c>
      <c r="H9" s="43">
        <v>2</v>
      </c>
      <c r="I9" s="43">
        <v>40</v>
      </c>
      <c r="J9" s="43">
        <v>202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130</v>
      </c>
      <c r="G10" s="43">
        <v>0</v>
      </c>
      <c r="H10" s="43">
        <v>0</v>
      </c>
      <c r="I10" s="43">
        <v>13</v>
      </c>
      <c r="J10" s="43">
        <v>61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567</v>
      </c>
      <c r="G13" s="19">
        <f t="shared" ref="G13:J13" si="0">SUM(G6:G12)</f>
        <v>21</v>
      </c>
      <c r="H13" s="19">
        <f t="shared" si="0"/>
        <v>26</v>
      </c>
      <c r="I13" s="19">
        <f t="shared" si="0"/>
        <v>71</v>
      </c>
      <c r="J13" s="19">
        <f t="shared" si="0"/>
        <v>609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</v>
      </c>
      <c r="H14" s="43">
        <v>0</v>
      </c>
      <c r="I14" s="43">
        <v>2</v>
      </c>
      <c r="J14" s="43">
        <v>13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100</v>
      </c>
      <c r="F15" s="43">
        <v>215</v>
      </c>
      <c r="G15" s="43">
        <v>3</v>
      </c>
      <c r="H15" s="43">
        <v>4</v>
      </c>
      <c r="I15" s="43">
        <v>9</v>
      </c>
      <c r="J15" s="43">
        <v>84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9</v>
      </c>
      <c r="H16" s="43">
        <v>6</v>
      </c>
      <c r="I16" s="43">
        <v>10</v>
      </c>
      <c r="J16" s="43">
        <v>150</v>
      </c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3</v>
      </c>
      <c r="H17" s="43">
        <v>3</v>
      </c>
      <c r="I17" s="43">
        <v>44</v>
      </c>
      <c r="J17" s="43">
        <v>184</v>
      </c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2</v>
      </c>
      <c r="H20" s="43">
        <v>1</v>
      </c>
      <c r="I20" s="43">
        <v>20</v>
      </c>
      <c r="J20" s="43">
        <v>72</v>
      </c>
      <c r="K20" s="44"/>
      <c r="L20" s="43"/>
    </row>
    <row r="21" spans="1:12" ht="25.5">
      <c r="A21" s="23"/>
      <c r="B21" s="15"/>
      <c r="C21" s="11"/>
      <c r="D21" s="6"/>
      <c r="E21" s="42" t="s">
        <v>48</v>
      </c>
      <c r="F21" s="43">
        <v>200</v>
      </c>
      <c r="G21" s="43">
        <v>1</v>
      </c>
      <c r="H21" s="43">
        <v>0</v>
      </c>
      <c r="I21" s="43">
        <v>18</v>
      </c>
      <c r="J21" s="43">
        <v>89</v>
      </c>
      <c r="K21" s="44"/>
      <c r="L21" s="43"/>
    </row>
    <row r="22" spans="1:12" ht="15">
      <c r="A22" s="23"/>
      <c r="B22" s="15"/>
      <c r="C22" s="11"/>
      <c r="D22" s="6"/>
      <c r="E22" s="42" t="s">
        <v>49</v>
      </c>
      <c r="F22" s="43">
        <v>125</v>
      </c>
      <c r="G22" s="43">
        <v>4</v>
      </c>
      <c r="H22" s="43">
        <v>3</v>
      </c>
      <c r="I22" s="43">
        <v>13</v>
      </c>
      <c r="J22" s="43">
        <v>100</v>
      </c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23</v>
      </c>
      <c r="H23" s="19">
        <f t="shared" si="2"/>
        <v>17</v>
      </c>
      <c r="I23" s="19">
        <f t="shared" si="2"/>
        <v>116</v>
      </c>
      <c r="J23" s="19">
        <f t="shared" si="2"/>
        <v>692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1457</v>
      </c>
      <c r="G24" s="32">
        <f t="shared" ref="G24:J24" si="4">G13+G23</f>
        <v>44</v>
      </c>
      <c r="H24" s="32">
        <f t="shared" si="4"/>
        <v>43</v>
      </c>
      <c r="I24" s="32">
        <f t="shared" si="4"/>
        <v>187</v>
      </c>
      <c r="J24" s="32">
        <f t="shared" si="4"/>
        <v>1301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8</v>
      </c>
      <c r="H25" s="40">
        <v>13</v>
      </c>
      <c r="I25" s="40">
        <v>30</v>
      </c>
      <c r="J25" s="40">
        <v>272</v>
      </c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80</v>
      </c>
      <c r="G28" s="43">
        <v>6</v>
      </c>
      <c r="H28" s="43">
        <v>2</v>
      </c>
      <c r="I28" s="43">
        <v>40</v>
      </c>
      <c r="J28" s="43">
        <v>202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52</v>
      </c>
      <c r="F30" s="43">
        <v>20</v>
      </c>
      <c r="G30" s="43">
        <v>2</v>
      </c>
      <c r="H30" s="43">
        <v>3</v>
      </c>
      <c r="I30" s="43">
        <v>15</v>
      </c>
      <c r="J30" s="43">
        <v>95</v>
      </c>
      <c r="K30" s="44"/>
      <c r="L30" s="43"/>
    </row>
    <row r="31" spans="1:12" ht="15">
      <c r="A31" s="14"/>
      <c r="B31" s="15"/>
      <c r="C31" s="11"/>
      <c r="D31" s="6"/>
      <c r="E31" s="42" t="s">
        <v>49</v>
      </c>
      <c r="F31" s="43">
        <v>125</v>
      </c>
      <c r="G31" s="43">
        <v>4</v>
      </c>
      <c r="H31" s="43">
        <v>3</v>
      </c>
      <c r="I31" s="43">
        <v>13</v>
      </c>
      <c r="J31" s="43">
        <v>100</v>
      </c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20</v>
      </c>
      <c r="H32" s="19">
        <f t="shared" ref="H32" si="7">SUM(H25:H31)</f>
        <v>21</v>
      </c>
      <c r="I32" s="19">
        <f t="shared" ref="I32" si="8">SUM(I25:I31)</f>
        <v>113</v>
      </c>
      <c r="J32" s="19">
        <f t="shared" ref="J32:L32" si="9">SUM(J25:J31)</f>
        <v>729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1</v>
      </c>
      <c r="H33" s="43">
        <v>4</v>
      </c>
      <c r="I33" s="43">
        <v>5</v>
      </c>
      <c r="J33" s="43">
        <v>60</v>
      </c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101</v>
      </c>
      <c r="F34" s="43">
        <v>210</v>
      </c>
      <c r="G34" s="43">
        <v>6</v>
      </c>
      <c r="H34" s="43">
        <v>4</v>
      </c>
      <c r="I34" s="43">
        <v>16</v>
      </c>
      <c r="J34" s="43">
        <v>150</v>
      </c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18</v>
      </c>
      <c r="H35" s="43">
        <v>13</v>
      </c>
      <c r="I35" s="43">
        <v>9</v>
      </c>
      <c r="J35" s="43">
        <v>228</v>
      </c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4</v>
      </c>
      <c r="H36" s="43">
        <v>6</v>
      </c>
      <c r="I36" s="43">
        <v>24</v>
      </c>
      <c r="J36" s="43">
        <v>169</v>
      </c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2</v>
      </c>
      <c r="H39" s="43">
        <v>1</v>
      </c>
      <c r="I39" s="43">
        <v>20</v>
      </c>
      <c r="J39" s="43">
        <v>72</v>
      </c>
      <c r="K39" s="44"/>
      <c r="L39" s="43"/>
    </row>
    <row r="40" spans="1:12" ht="25.5">
      <c r="A40" s="14"/>
      <c r="B40" s="15"/>
      <c r="C40" s="11"/>
      <c r="D40" s="6"/>
      <c r="E40" s="42" t="s">
        <v>48</v>
      </c>
      <c r="F40" s="43">
        <v>200</v>
      </c>
      <c r="G40" s="43">
        <v>1</v>
      </c>
      <c r="H40" s="43">
        <v>0</v>
      </c>
      <c r="I40" s="43">
        <v>18</v>
      </c>
      <c r="J40" s="43">
        <v>89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32</v>
      </c>
      <c r="H42" s="19">
        <f t="shared" ref="H42" si="11">SUM(H33:H41)</f>
        <v>28</v>
      </c>
      <c r="I42" s="19">
        <f t="shared" ref="I42" si="12">SUM(I33:I41)</f>
        <v>92</v>
      </c>
      <c r="J42" s="19">
        <f t="shared" ref="J42:L42" si="13">SUM(J33:J41)</f>
        <v>768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1335</v>
      </c>
      <c r="G43" s="32">
        <f t="shared" ref="G43" si="14">G32+G42</f>
        <v>52</v>
      </c>
      <c r="H43" s="32">
        <f t="shared" ref="H43" si="15">H32+H42</f>
        <v>49</v>
      </c>
      <c r="I43" s="32">
        <f t="shared" ref="I43" si="16">I32+I42</f>
        <v>205</v>
      </c>
      <c r="J43" s="32">
        <f t="shared" ref="J43:L43" si="17">J32+J42</f>
        <v>1497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5</v>
      </c>
      <c r="H44" s="40">
        <v>7</v>
      </c>
      <c r="I44" s="40">
        <v>20</v>
      </c>
      <c r="J44" s="40">
        <v>168</v>
      </c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</v>
      </c>
      <c r="H46" s="43">
        <v>3</v>
      </c>
      <c r="I46" s="43">
        <v>14</v>
      </c>
      <c r="J46" s="43">
        <v>81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20</v>
      </c>
      <c r="G47" s="43">
        <v>5</v>
      </c>
      <c r="H47" s="43">
        <v>6</v>
      </c>
      <c r="I47" s="43">
        <v>0</v>
      </c>
      <c r="J47" s="43">
        <v>73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41</v>
      </c>
      <c r="F48" s="43">
        <v>130</v>
      </c>
      <c r="G48" s="43">
        <v>1</v>
      </c>
      <c r="H48" s="43">
        <v>0</v>
      </c>
      <c r="I48" s="43">
        <v>13</v>
      </c>
      <c r="J48" s="43">
        <v>61</v>
      </c>
      <c r="K48" s="44"/>
      <c r="L48" s="43"/>
    </row>
    <row r="49" spans="1:12" ht="15">
      <c r="A49" s="23"/>
      <c r="B49" s="15"/>
      <c r="C49" s="11"/>
      <c r="D49" s="6"/>
      <c r="E49" s="42" t="s">
        <v>40</v>
      </c>
      <c r="F49" s="43">
        <v>80</v>
      </c>
      <c r="G49" s="43">
        <v>6</v>
      </c>
      <c r="H49" s="43">
        <v>2</v>
      </c>
      <c r="I49" s="43">
        <v>40</v>
      </c>
      <c r="J49" s="43">
        <v>202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20</v>
      </c>
      <c r="H51" s="19">
        <f t="shared" ref="H51" si="19">SUM(H44:H50)</f>
        <v>18</v>
      </c>
      <c r="I51" s="19">
        <f t="shared" ref="I51" si="20">SUM(I44:I50)</f>
        <v>87</v>
      </c>
      <c r="J51" s="19">
        <f t="shared" ref="J51:L51" si="21">SUM(J44:J50)</f>
        <v>585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60</v>
      </c>
      <c r="G52" s="43">
        <v>1</v>
      </c>
      <c r="H52" s="43">
        <v>0</v>
      </c>
      <c r="I52" s="43">
        <v>2</v>
      </c>
      <c r="J52" s="43">
        <v>13</v>
      </c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205</v>
      </c>
      <c r="G53" s="43">
        <v>3</v>
      </c>
      <c r="H53" s="43">
        <v>4</v>
      </c>
      <c r="I53" s="43">
        <v>6</v>
      </c>
      <c r="J53" s="43">
        <v>74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105</v>
      </c>
      <c r="G54" s="43">
        <v>16</v>
      </c>
      <c r="H54" s="43">
        <v>12</v>
      </c>
      <c r="I54" s="43">
        <v>10</v>
      </c>
      <c r="J54" s="43">
        <v>211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102</v>
      </c>
      <c r="F55" s="43">
        <v>150</v>
      </c>
      <c r="G55" s="43">
        <v>5</v>
      </c>
      <c r="H55" s="43">
        <v>5</v>
      </c>
      <c r="I55" s="43">
        <v>31</v>
      </c>
      <c r="J55" s="43">
        <v>188</v>
      </c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2</v>
      </c>
      <c r="H58" s="43">
        <v>1</v>
      </c>
      <c r="I58" s="43">
        <v>20</v>
      </c>
      <c r="J58" s="43">
        <v>72</v>
      </c>
      <c r="K58" s="44"/>
      <c r="L58" s="43"/>
    </row>
    <row r="59" spans="1:12" ht="15">
      <c r="A59" s="23"/>
      <c r="B59" s="15"/>
      <c r="C59" s="11"/>
      <c r="D59" s="6"/>
      <c r="E59" s="42" t="s">
        <v>62</v>
      </c>
      <c r="F59" s="43">
        <v>200</v>
      </c>
      <c r="G59" s="43">
        <v>1</v>
      </c>
      <c r="H59" s="43">
        <v>0</v>
      </c>
      <c r="I59" s="43">
        <v>32</v>
      </c>
      <c r="J59" s="43">
        <v>131</v>
      </c>
      <c r="K59" s="44"/>
      <c r="L59" s="43"/>
    </row>
    <row r="60" spans="1:12" ht="15">
      <c r="A60" s="23"/>
      <c r="B60" s="15"/>
      <c r="C60" s="11"/>
      <c r="D60" s="6"/>
      <c r="E60" s="42" t="s">
        <v>49</v>
      </c>
      <c r="F60" s="43">
        <v>125</v>
      </c>
      <c r="G60" s="43">
        <v>4</v>
      </c>
      <c r="H60" s="43">
        <v>3</v>
      </c>
      <c r="I60" s="43">
        <v>13</v>
      </c>
      <c r="J60" s="43">
        <v>100</v>
      </c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885</v>
      </c>
      <c r="G61" s="19">
        <f t="shared" ref="G61" si="22">SUM(G52:G60)</f>
        <v>32</v>
      </c>
      <c r="H61" s="19">
        <f t="shared" ref="H61" si="23">SUM(H52:H60)</f>
        <v>25</v>
      </c>
      <c r="I61" s="19">
        <f t="shared" ref="I61" si="24">SUM(I52:I60)</f>
        <v>114</v>
      </c>
      <c r="J61" s="19">
        <f t="shared" ref="J61:L61" si="25">SUM(J52:J60)</f>
        <v>789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1465</v>
      </c>
      <c r="G62" s="32">
        <f t="shared" ref="G62" si="26">G51+G61</f>
        <v>52</v>
      </c>
      <c r="H62" s="32">
        <f t="shared" ref="H62" si="27">H51+H61</f>
        <v>43</v>
      </c>
      <c r="I62" s="32">
        <f t="shared" ref="I62" si="28">I51+I61</f>
        <v>201</v>
      </c>
      <c r="J62" s="32">
        <f t="shared" ref="J62:L62" si="29">J51+J61</f>
        <v>1374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99</v>
      </c>
      <c r="F63" s="40">
        <v>150</v>
      </c>
      <c r="G63" s="40">
        <v>14</v>
      </c>
      <c r="H63" s="40">
        <v>24</v>
      </c>
      <c r="I63" s="40">
        <v>3</v>
      </c>
      <c r="J63" s="40">
        <v>284</v>
      </c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6</v>
      </c>
      <c r="H65" s="43">
        <v>5</v>
      </c>
      <c r="I65" s="43">
        <v>10</v>
      </c>
      <c r="J65" s="43">
        <v>113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</v>
      </c>
      <c r="H66" s="43">
        <v>1</v>
      </c>
      <c r="I66" s="43">
        <v>20</v>
      </c>
      <c r="J66" s="43">
        <v>101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64</v>
      </c>
      <c r="F67" s="43">
        <v>130</v>
      </c>
      <c r="G67" s="43">
        <v>1</v>
      </c>
      <c r="H67" s="43">
        <v>1</v>
      </c>
      <c r="I67" s="43">
        <v>15</v>
      </c>
      <c r="J67" s="43">
        <v>70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24</v>
      </c>
      <c r="H70" s="19">
        <f t="shared" ref="H70" si="31">SUM(H63:H69)</f>
        <v>31</v>
      </c>
      <c r="I70" s="19">
        <f t="shared" ref="I70" si="32">SUM(I63:I69)</f>
        <v>48</v>
      </c>
      <c r="J70" s="19">
        <f t="shared" ref="J70:L70" si="33">SUM(J63:J69)</f>
        <v>568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0</v>
      </c>
      <c r="H71" s="43">
        <v>0</v>
      </c>
      <c r="I71" s="43">
        <v>2</v>
      </c>
      <c r="J71" s="43">
        <v>11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205</v>
      </c>
      <c r="G72" s="43">
        <v>2</v>
      </c>
      <c r="H72" s="43">
        <v>4</v>
      </c>
      <c r="I72" s="43">
        <v>7</v>
      </c>
      <c r="J72" s="43">
        <v>80</v>
      </c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103</v>
      </c>
      <c r="F73" s="43">
        <v>240</v>
      </c>
      <c r="G73" s="43">
        <v>8</v>
      </c>
      <c r="H73" s="43">
        <v>11</v>
      </c>
      <c r="I73" s="43">
        <v>18</v>
      </c>
      <c r="J73" s="43">
        <v>403</v>
      </c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2</v>
      </c>
      <c r="H74" s="43">
        <v>4</v>
      </c>
      <c r="I74" s="43">
        <v>14</v>
      </c>
      <c r="J74" s="43">
        <v>104</v>
      </c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68</v>
      </c>
      <c r="F76" s="43">
        <v>20</v>
      </c>
      <c r="G76" s="43">
        <v>1</v>
      </c>
      <c r="H76" s="43">
        <v>5</v>
      </c>
      <c r="I76" s="43">
        <v>12</v>
      </c>
      <c r="J76" s="43">
        <v>102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2</v>
      </c>
      <c r="H77" s="43">
        <v>1</v>
      </c>
      <c r="I77" s="43">
        <v>20</v>
      </c>
      <c r="J77" s="43">
        <v>72</v>
      </c>
      <c r="K77" s="44"/>
      <c r="L77" s="43"/>
    </row>
    <row r="78" spans="1:12" ht="15">
      <c r="A78" s="23"/>
      <c r="B78" s="15"/>
      <c r="C78" s="11"/>
      <c r="D78" s="6"/>
      <c r="E78" s="42" t="s">
        <v>69</v>
      </c>
      <c r="F78" s="43">
        <v>200</v>
      </c>
      <c r="G78" s="43">
        <v>0</v>
      </c>
      <c r="H78" s="43">
        <v>0</v>
      </c>
      <c r="I78" s="43">
        <v>28</v>
      </c>
      <c r="J78" s="43">
        <v>113</v>
      </c>
      <c r="K78" s="44"/>
      <c r="L78" s="43"/>
    </row>
    <row r="79" spans="1:12" ht="15">
      <c r="A79" s="23"/>
      <c r="B79" s="15"/>
      <c r="C79" s="11"/>
      <c r="D79" s="6"/>
      <c r="E79" s="42" t="s">
        <v>46</v>
      </c>
      <c r="F79" s="43">
        <v>20</v>
      </c>
      <c r="G79" s="43">
        <v>0</v>
      </c>
      <c r="H79" s="43">
        <v>1</v>
      </c>
      <c r="I79" s="43">
        <v>1</v>
      </c>
      <c r="J79" s="43">
        <v>14</v>
      </c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935</v>
      </c>
      <c r="G80" s="19">
        <f t="shared" ref="G80" si="34">SUM(G71:G79)</f>
        <v>15</v>
      </c>
      <c r="H80" s="19">
        <f t="shared" ref="H80" si="35">SUM(H71:H79)</f>
        <v>26</v>
      </c>
      <c r="I80" s="19">
        <f t="shared" ref="I80" si="36">SUM(I71:I79)</f>
        <v>102</v>
      </c>
      <c r="J80" s="19">
        <f t="shared" ref="J80:L80" si="37">SUM(J71:J79)</f>
        <v>899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1455</v>
      </c>
      <c r="G81" s="32">
        <f t="shared" ref="G81" si="38">G70+G80</f>
        <v>39</v>
      </c>
      <c r="H81" s="32">
        <f t="shared" ref="H81" si="39">H70+H80</f>
        <v>57</v>
      </c>
      <c r="I81" s="32">
        <f t="shared" ref="I81" si="40">I70+I80</f>
        <v>150</v>
      </c>
      <c r="J81" s="32">
        <f t="shared" ref="J81:L81" si="41">J70+J80</f>
        <v>1467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155</v>
      </c>
      <c r="G82" s="40">
        <v>6</v>
      </c>
      <c r="H82" s="40">
        <v>7</v>
      </c>
      <c r="I82" s="40">
        <v>24</v>
      </c>
      <c r="J82" s="40">
        <v>183</v>
      </c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3</v>
      </c>
      <c r="H84" s="43">
        <v>3</v>
      </c>
      <c r="I84" s="43">
        <v>14</v>
      </c>
      <c r="J84" s="43">
        <v>81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80</v>
      </c>
      <c r="G85" s="43">
        <v>6</v>
      </c>
      <c r="H85" s="43">
        <v>2</v>
      </c>
      <c r="I85" s="43">
        <v>40</v>
      </c>
      <c r="J85" s="43">
        <v>202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71</v>
      </c>
      <c r="F86" s="43">
        <v>130</v>
      </c>
      <c r="G86" s="43">
        <v>1</v>
      </c>
      <c r="H86" s="43">
        <v>0</v>
      </c>
      <c r="I86" s="43">
        <v>10</v>
      </c>
      <c r="J86" s="43">
        <v>50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16</v>
      </c>
      <c r="H89" s="19">
        <f t="shared" ref="H89" si="43">SUM(H82:H88)</f>
        <v>12</v>
      </c>
      <c r="I89" s="19">
        <f t="shared" ref="I89" si="44">SUM(I82:I88)</f>
        <v>88</v>
      </c>
      <c r="J89" s="19">
        <f t="shared" ref="J89:L89" si="45">SUM(J82:J88)</f>
        <v>516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0</v>
      </c>
      <c r="H90" s="43">
        <v>0</v>
      </c>
      <c r="I90" s="43">
        <v>1</v>
      </c>
      <c r="J90" s="43">
        <v>7</v>
      </c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235</v>
      </c>
      <c r="G91" s="43">
        <v>1</v>
      </c>
      <c r="H91" s="43">
        <v>2</v>
      </c>
      <c r="I91" s="43">
        <v>17</v>
      </c>
      <c r="J91" s="43">
        <v>95</v>
      </c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74</v>
      </c>
      <c r="F92" s="43">
        <v>250</v>
      </c>
      <c r="G92" s="43">
        <v>17</v>
      </c>
      <c r="H92" s="43">
        <v>16</v>
      </c>
      <c r="I92" s="43">
        <v>33</v>
      </c>
      <c r="J92" s="43">
        <v>351</v>
      </c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2</v>
      </c>
      <c r="H96" s="43">
        <v>1</v>
      </c>
      <c r="I96" s="43">
        <v>20</v>
      </c>
      <c r="J96" s="43">
        <v>72</v>
      </c>
      <c r="K96" s="44"/>
      <c r="L96" s="43"/>
    </row>
    <row r="97" spans="1:12" ht="25.5">
      <c r="A97" s="23"/>
      <c r="B97" s="15"/>
      <c r="C97" s="11"/>
      <c r="D97" s="6"/>
      <c r="E97" s="42" t="s">
        <v>48</v>
      </c>
      <c r="F97" s="43">
        <v>200</v>
      </c>
      <c r="G97" s="43">
        <v>1</v>
      </c>
      <c r="H97" s="43">
        <v>0</v>
      </c>
      <c r="I97" s="43">
        <v>18</v>
      </c>
      <c r="J97" s="43">
        <v>89</v>
      </c>
      <c r="K97" s="44"/>
      <c r="L97" s="43"/>
    </row>
    <row r="98" spans="1:12" ht="15">
      <c r="A98" s="23"/>
      <c r="B98" s="15"/>
      <c r="C98" s="11"/>
      <c r="D98" s="6"/>
      <c r="E98" s="42" t="s">
        <v>49</v>
      </c>
      <c r="F98" s="43">
        <v>125</v>
      </c>
      <c r="G98" s="43">
        <v>4</v>
      </c>
      <c r="H98" s="43">
        <v>3</v>
      </c>
      <c r="I98" s="43">
        <v>13</v>
      </c>
      <c r="J98" s="43">
        <v>100</v>
      </c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25</v>
      </c>
      <c r="H99" s="19">
        <f t="shared" ref="H99" si="47">SUM(H90:H98)</f>
        <v>22</v>
      </c>
      <c r="I99" s="19">
        <f t="shared" ref="I99" si="48">SUM(I90:I98)</f>
        <v>102</v>
      </c>
      <c r="J99" s="19">
        <f t="shared" ref="J99:L99" si="49">SUM(J90:J98)</f>
        <v>714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1475</v>
      </c>
      <c r="G100" s="32">
        <f t="shared" ref="G100" si="50">G89+G99</f>
        <v>41</v>
      </c>
      <c r="H100" s="32">
        <f t="shared" ref="H100" si="51">H89+H99</f>
        <v>34</v>
      </c>
      <c r="I100" s="32">
        <f t="shared" ref="I100" si="52">I89+I99</f>
        <v>190</v>
      </c>
      <c r="J100" s="32">
        <f t="shared" ref="J100:L100" si="53">J89+J99</f>
        <v>1230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180</v>
      </c>
      <c r="G101" s="40">
        <v>14</v>
      </c>
      <c r="H101" s="40">
        <v>11</v>
      </c>
      <c r="I101" s="40">
        <v>13</v>
      </c>
      <c r="J101" s="40">
        <v>211</v>
      </c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130</v>
      </c>
      <c r="G105" s="43">
        <v>1</v>
      </c>
      <c r="H105" s="43">
        <v>0</v>
      </c>
      <c r="I105" s="43">
        <v>13</v>
      </c>
      <c r="J105" s="43">
        <v>61</v>
      </c>
      <c r="K105" s="44"/>
      <c r="L105" s="43"/>
    </row>
    <row r="106" spans="1:12" ht="15">
      <c r="A106" s="23"/>
      <c r="B106" s="15"/>
      <c r="C106" s="11"/>
      <c r="D106" s="6"/>
      <c r="E106" s="42" t="s">
        <v>40</v>
      </c>
      <c r="F106" s="43">
        <v>80</v>
      </c>
      <c r="G106" s="43">
        <v>6</v>
      </c>
      <c r="H106" s="43">
        <v>2</v>
      </c>
      <c r="I106" s="43">
        <v>40</v>
      </c>
      <c r="J106" s="43">
        <v>202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21</v>
      </c>
      <c r="H108" s="19">
        <f t="shared" si="54"/>
        <v>13</v>
      </c>
      <c r="I108" s="19">
        <f t="shared" si="54"/>
        <v>81</v>
      </c>
      <c r="J108" s="19">
        <f t="shared" si="54"/>
        <v>534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1</v>
      </c>
      <c r="H109" s="43">
        <v>6</v>
      </c>
      <c r="I109" s="43">
        <v>2</v>
      </c>
      <c r="J109" s="43">
        <v>68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43</v>
      </c>
      <c r="F110" s="43">
        <v>215</v>
      </c>
      <c r="G110" s="43">
        <v>1</v>
      </c>
      <c r="H110" s="43">
        <v>2</v>
      </c>
      <c r="I110" s="43">
        <v>9</v>
      </c>
      <c r="J110" s="43">
        <v>103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100</v>
      </c>
      <c r="G111" s="43">
        <v>13</v>
      </c>
      <c r="H111" s="43">
        <v>13</v>
      </c>
      <c r="I111" s="43">
        <v>11</v>
      </c>
      <c r="J111" s="43">
        <v>208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3</v>
      </c>
      <c r="H112" s="43">
        <v>3</v>
      </c>
      <c r="I112" s="43">
        <v>44</v>
      </c>
      <c r="J112" s="43">
        <v>184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2</v>
      </c>
      <c r="H115" s="43">
        <v>1</v>
      </c>
      <c r="I115" s="43">
        <v>20</v>
      </c>
      <c r="J115" s="43">
        <v>72</v>
      </c>
      <c r="K115" s="44"/>
      <c r="L115" s="43"/>
    </row>
    <row r="116" spans="1:12" ht="15">
      <c r="A116" s="23"/>
      <c r="B116" s="15"/>
      <c r="C116" s="11"/>
      <c r="D116" s="6"/>
      <c r="E116" s="42" t="s">
        <v>78</v>
      </c>
      <c r="F116" s="43">
        <v>200</v>
      </c>
      <c r="G116" s="43">
        <v>0</v>
      </c>
      <c r="H116" s="43">
        <v>0</v>
      </c>
      <c r="I116" s="43">
        <v>28</v>
      </c>
      <c r="J116" s="43">
        <v>115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6">SUM(G109:G117)</f>
        <v>20</v>
      </c>
      <c r="H118" s="19">
        <f t="shared" si="56"/>
        <v>25</v>
      </c>
      <c r="I118" s="19">
        <f t="shared" si="56"/>
        <v>114</v>
      </c>
      <c r="J118" s="19">
        <f t="shared" si="56"/>
        <v>750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1355</v>
      </c>
      <c r="G119" s="32">
        <f t="shared" ref="G119" si="58">G108+G118</f>
        <v>41</v>
      </c>
      <c r="H119" s="32">
        <f t="shared" ref="H119" si="59">H108+H118</f>
        <v>38</v>
      </c>
      <c r="I119" s="32">
        <f t="shared" ref="I119" si="60">I108+I118</f>
        <v>195</v>
      </c>
      <c r="J119" s="32">
        <f t="shared" ref="J119:L119" si="61">J108+J118</f>
        <v>1284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155</v>
      </c>
      <c r="G120" s="40">
        <v>6</v>
      </c>
      <c r="H120" s="40">
        <v>6</v>
      </c>
      <c r="I120" s="40">
        <v>25</v>
      </c>
      <c r="J120" s="40">
        <v>179</v>
      </c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80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20</v>
      </c>
      <c r="G123" s="43">
        <v>1</v>
      </c>
      <c r="H123" s="43">
        <v>0</v>
      </c>
      <c r="I123" s="43">
        <v>10</v>
      </c>
      <c r="J123" s="43">
        <v>50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41</v>
      </c>
      <c r="F124" s="43">
        <v>130</v>
      </c>
      <c r="G124" s="43">
        <v>0</v>
      </c>
      <c r="H124" s="43">
        <v>0</v>
      </c>
      <c r="I124" s="43">
        <v>13</v>
      </c>
      <c r="J124" s="43">
        <v>61</v>
      </c>
      <c r="K124" s="44"/>
      <c r="L124" s="43"/>
    </row>
    <row r="125" spans="1:12" ht="15">
      <c r="A125" s="14"/>
      <c r="B125" s="15"/>
      <c r="C125" s="11"/>
      <c r="D125" s="6"/>
      <c r="E125" s="42" t="s">
        <v>49</v>
      </c>
      <c r="F125" s="43">
        <v>125</v>
      </c>
      <c r="G125" s="43">
        <v>4</v>
      </c>
      <c r="H125" s="43">
        <v>3</v>
      </c>
      <c r="I125" s="43">
        <v>13</v>
      </c>
      <c r="J125" s="43">
        <v>100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637</v>
      </c>
      <c r="G127" s="19">
        <f t="shared" ref="G127:J127" si="62">SUM(G120:G126)</f>
        <v>11</v>
      </c>
      <c r="H127" s="19">
        <f t="shared" si="62"/>
        <v>9</v>
      </c>
      <c r="I127" s="19">
        <f t="shared" si="62"/>
        <v>76</v>
      </c>
      <c r="J127" s="19">
        <f t="shared" si="62"/>
        <v>452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70</v>
      </c>
      <c r="G128" s="43">
        <v>4</v>
      </c>
      <c r="H128" s="43">
        <v>11</v>
      </c>
      <c r="I128" s="43">
        <v>1</v>
      </c>
      <c r="J128" s="43">
        <v>100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235</v>
      </c>
      <c r="G129" s="43">
        <v>1</v>
      </c>
      <c r="H129" s="43">
        <v>2</v>
      </c>
      <c r="I129" s="43">
        <v>15</v>
      </c>
      <c r="J129" s="43">
        <v>86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83</v>
      </c>
      <c r="F130" s="43">
        <v>240</v>
      </c>
      <c r="G130" s="43">
        <v>17</v>
      </c>
      <c r="H130" s="43">
        <v>16</v>
      </c>
      <c r="I130" s="43">
        <v>33</v>
      </c>
      <c r="J130" s="43">
        <v>351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60</v>
      </c>
      <c r="G133" s="43">
        <v>4</v>
      </c>
      <c r="H133" s="43">
        <v>1</v>
      </c>
      <c r="I133" s="43">
        <v>30</v>
      </c>
      <c r="J133" s="43">
        <v>152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2</v>
      </c>
      <c r="H134" s="43">
        <v>1</v>
      </c>
      <c r="I134" s="43">
        <v>20</v>
      </c>
      <c r="J134" s="43">
        <v>72</v>
      </c>
      <c r="K134" s="44"/>
      <c r="L134" s="43"/>
    </row>
    <row r="135" spans="1:12" ht="15">
      <c r="A135" s="14"/>
      <c r="B135" s="15"/>
      <c r="C135" s="11"/>
      <c r="D135" s="6"/>
      <c r="E135" s="42" t="s">
        <v>62</v>
      </c>
      <c r="F135" s="43">
        <v>200</v>
      </c>
      <c r="G135" s="43">
        <v>1</v>
      </c>
      <c r="H135" s="43">
        <v>0</v>
      </c>
      <c r="I135" s="43">
        <v>32</v>
      </c>
      <c r="J135" s="43">
        <v>131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4">SUM(G128:G136)</f>
        <v>29</v>
      </c>
      <c r="H137" s="19">
        <f t="shared" si="64"/>
        <v>31</v>
      </c>
      <c r="I137" s="19">
        <f t="shared" si="64"/>
        <v>131</v>
      </c>
      <c r="J137" s="19">
        <f t="shared" si="64"/>
        <v>892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1482</v>
      </c>
      <c r="G138" s="32">
        <f t="shared" ref="G138" si="66">G127+G137</f>
        <v>40</v>
      </c>
      <c r="H138" s="32">
        <f t="shared" ref="H138" si="67">H127+H137</f>
        <v>40</v>
      </c>
      <c r="I138" s="32">
        <f t="shared" ref="I138" si="68">I127+I137</f>
        <v>207</v>
      </c>
      <c r="J138" s="32">
        <f t="shared" ref="J138:L138" si="69">J127+J137</f>
        <v>1344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155</v>
      </c>
      <c r="G139" s="40">
        <v>7</v>
      </c>
      <c r="H139" s="40">
        <v>7</v>
      </c>
      <c r="I139" s="40">
        <v>28</v>
      </c>
      <c r="J139" s="40">
        <v>199</v>
      </c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20</v>
      </c>
      <c r="G142" s="43">
        <v>4</v>
      </c>
      <c r="H142" s="43">
        <v>2</v>
      </c>
      <c r="I142" s="43">
        <v>30</v>
      </c>
      <c r="J142" s="43">
        <v>152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58</v>
      </c>
      <c r="F144" s="43">
        <v>20</v>
      </c>
      <c r="G144" s="43">
        <v>5</v>
      </c>
      <c r="H144" s="43">
        <v>6</v>
      </c>
      <c r="I144" s="43">
        <v>0</v>
      </c>
      <c r="J144" s="43">
        <v>73</v>
      </c>
      <c r="K144" s="44"/>
      <c r="L144" s="43"/>
    </row>
    <row r="145" spans="1:12" ht="15">
      <c r="A145" s="23"/>
      <c r="B145" s="15"/>
      <c r="C145" s="11"/>
      <c r="D145" s="6"/>
      <c r="E145" s="42" t="s">
        <v>49</v>
      </c>
      <c r="F145" s="43">
        <v>125</v>
      </c>
      <c r="G145" s="43">
        <v>4</v>
      </c>
      <c r="H145" s="43">
        <v>6</v>
      </c>
      <c r="I145" s="43">
        <v>31</v>
      </c>
      <c r="J145" s="43">
        <v>190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20</v>
      </c>
      <c r="H146" s="19">
        <f t="shared" si="70"/>
        <v>21</v>
      </c>
      <c r="I146" s="19">
        <f t="shared" si="70"/>
        <v>104</v>
      </c>
      <c r="J146" s="19">
        <f t="shared" si="70"/>
        <v>674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0</v>
      </c>
      <c r="H147" s="43">
        <v>6</v>
      </c>
      <c r="I147" s="43">
        <v>1</v>
      </c>
      <c r="J147" s="43">
        <v>62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86</v>
      </c>
      <c r="F148" s="43">
        <v>205</v>
      </c>
      <c r="G148" s="43">
        <v>3</v>
      </c>
      <c r="H148" s="43">
        <v>4</v>
      </c>
      <c r="I148" s="43">
        <v>10</v>
      </c>
      <c r="J148" s="43">
        <v>84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250</v>
      </c>
      <c r="G149" s="43">
        <v>20</v>
      </c>
      <c r="H149" s="43">
        <v>20</v>
      </c>
      <c r="I149" s="43">
        <v>45</v>
      </c>
      <c r="J149" s="43">
        <v>438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88</v>
      </c>
      <c r="F150" s="43">
        <v>20</v>
      </c>
      <c r="G150" s="43">
        <v>0</v>
      </c>
      <c r="H150" s="43">
        <v>1</v>
      </c>
      <c r="I150" s="43">
        <v>1</v>
      </c>
      <c r="J150" s="43">
        <v>14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20</v>
      </c>
      <c r="G152" s="43">
        <v>1</v>
      </c>
      <c r="H152" s="43">
        <v>0</v>
      </c>
      <c r="I152" s="43">
        <v>10</v>
      </c>
      <c r="J152" s="43">
        <v>51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2</v>
      </c>
      <c r="H153" s="43">
        <v>1</v>
      </c>
      <c r="I153" s="43">
        <v>20</v>
      </c>
      <c r="J153" s="43">
        <v>72</v>
      </c>
      <c r="K153" s="44"/>
      <c r="L153" s="43"/>
    </row>
    <row r="154" spans="1:12" ht="25.5">
      <c r="A154" s="23"/>
      <c r="B154" s="15"/>
      <c r="C154" s="11"/>
      <c r="D154" s="6"/>
      <c r="E154" s="42" t="s">
        <v>48</v>
      </c>
      <c r="F154" s="43">
        <v>200</v>
      </c>
      <c r="G154" s="43">
        <v>1</v>
      </c>
      <c r="H154" s="43">
        <v>0</v>
      </c>
      <c r="I154" s="43">
        <v>19</v>
      </c>
      <c r="J154" s="43">
        <v>89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27</v>
      </c>
      <c r="H156" s="19">
        <f t="shared" si="72"/>
        <v>32</v>
      </c>
      <c r="I156" s="19">
        <f t="shared" si="72"/>
        <v>106</v>
      </c>
      <c r="J156" s="19">
        <f t="shared" si="72"/>
        <v>810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1315</v>
      </c>
      <c r="G157" s="32">
        <f t="shared" ref="G157" si="74">G146+G156</f>
        <v>47</v>
      </c>
      <c r="H157" s="32">
        <f t="shared" ref="H157" si="75">H146+H156</f>
        <v>53</v>
      </c>
      <c r="I157" s="32">
        <f t="shared" ref="I157" si="76">I146+I156</f>
        <v>210</v>
      </c>
      <c r="J157" s="32">
        <f t="shared" ref="J157:L157" si="77">J146+J156</f>
        <v>1484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150</v>
      </c>
      <c r="G158" s="40">
        <v>10</v>
      </c>
      <c r="H158" s="40">
        <v>10</v>
      </c>
      <c r="I158" s="40">
        <v>19</v>
      </c>
      <c r="J158" s="40">
        <v>208</v>
      </c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3</v>
      </c>
      <c r="H160" s="43">
        <v>3</v>
      </c>
      <c r="I160" s="43">
        <v>25</v>
      </c>
      <c r="J160" s="43">
        <v>134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80</v>
      </c>
      <c r="G161" s="43">
        <v>6</v>
      </c>
      <c r="H161" s="43">
        <v>2</v>
      </c>
      <c r="I161" s="43">
        <v>40</v>
      </c>
      <c r="J161" s="43">
        <v>202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64</v>
      </c>
      <c r="F162" s="43">
        <v>130</v>
      </c>
      <c r="G162" s="43">
        <v>1</v>
      </c>
      <c r="H162" s="43">
        <v>1</v>
      </c>
      <c r="I162" s="43">
        <v>15</v>
      </c>
      <c r="J162" s="43">
        <v>70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20</v>
      </c>
      <c r="H165" s="19">
        <f t="shared" si="78"/>
        <v>16</v>
      </c>
      <c r="I165" s="19">
        <f t="shared" si="78"/>
        <v>99</v>
      </c>
      <c r="J165" s="19">
        <f t="shared" si="78"/>
        <v>614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1</v>
      </c>
      <c r="H166" s="43">
        <v>0</v>
      </c>
      <c r="I166" s="43">
        <v>2</v>
      </c>
      <c r="J166" s="43">
        <v>11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90</v>
      </c>
      <c r="F167" s="43">
        <v>205</v>
      </c>
      <c r="G167" s="43">
        <v>3</v>
      </c>
      <c r="H167" s="43">
        <v>4</v>
      </c>
      <c r="I167" s="43">
        <v>4</v>
      </c>
      <c r="J167" s="43">
        <v>69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77</v>
      </c>
      <c r="F168" s="43">
        <v>100</v>
      </c>
      <c r="G168" s="43">
        <v>13</v>
      </c>
      <c r="H168" s="43">
        <v>13</v>
      </c>
      <c r="I168" s="43">
        <v>11</v>
      </c>
      <c r="J168" s="43">
        <v>208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2</v>
      </c>
      <c r="H169" s="43">
        <v>5</v>
      </c>
      <c r="I169" s="43">
        <v>19</v>
      </c>
      <c r="J169" s="43">
        <v>169</v>
      </c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2</v>
      </c>
      <c r="H172" s="43">
        <v>1</v>
      </c>
      <c r="I172" s="43">
        <v>20</v>
      </c>
      <c r="J172" s="43">
        <v>72</v>
      </c>
      <c r="K172" s="44"/>
      <c r="L172" s="43"/>
    </row>
    <row r="173" spans="1:12" ht="15">
      <c r="A173" s="23"/>
      <c r="B173" s="15"/>
      <c r="C173" s="11"/>
      <c r="D173" s="6"/>
      <c r="E173" s="42" t="s">
        <v>91</v>
      </c>
      <c r="F173" s="43">
        <v>200</v>
      </c>
      <c r="G173" s="43">
        <v>0</v>
      </c>
      <c r="H173" s="43">
        <v>0</v>
      </c>
      <c r="I173" s="43">
        <v>28</v>
      </c>
      <c r="J173" s="43">
        <v>113</v>
      </c>
      <c r="K173" s="44"/>
      <c r="L173" s="43"/>
    </row>
    <row r="174" spans="1:12" ht="15">
      <c r="A174" s="23"/>
      <c r="B174" s="15"/>
      <c r="C174" s="11"/>
      <c r="D174" s="6"/>
      <c r="E174" s="42" t="s">
        <v>49</v>
      </c>
      <c r="F174" s="43">
        <v>125</v>
      </c>
      <c r="G174" s="43">
        <v>4</v>
      </c>
      <c r="H174" s="43">
        <v>3</v>
      </c>
      <c r="I174" s="43">
        <v>13</v>
      </c>
      <c r="J174" s="43">
        <v>1000</v>
      </c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25</v>
      </c>
      <c r="H175" s="19">
        <f t="shared" si="80"/>
        <v>26</v>
      </c>
      <c r="I175" s="19">
        <f t="shared" si="80"/>
        <v>97</v>
      </c>
      <c r="J175" s="19">
        <f t="shared" si="80"/>
        <v>1642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1440</v>
      </c>
      <c r="G176" s="32">
        <f t="shared" ref="G176" si="82">G165+G175</f>
        <v>45</v>
      </c>
      <c r="H176" s="32">
        <f t="shared" ref="H176" si="83">H165+H175</f>
        <v>42</v>
      </c>
      <c r="I176" s="32">
        <f t="shared" ref="I176" si="84">I165+I175</f>
        <v>196</v>
      </c>
      <c r="J176" s="32">
        <f t="shared" ref="J176:L176" si="85">J165+J175</f>
        <v>2256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180</v>
      </c>
      <c r="G177" s="40">
        <v>14</v>
      </c>
      <c r="H177" s="40">
        <v>11</v>
      </c>
      <c r="I177" s="40">
        <v>13</v>
      </c>
      <c r="J177" s="40">
        <v>211</v>
      </c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80</v>
      </c>
      <c r="G180" s="43">
        <v>6</v>
      </c>
      <c r="H180" s="43">
        <v>2</v>
      </c>
      <c r="I180" s="43">
        <v>40</v>
      </c>
      <c r="J180" s="43">
        <v>202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71</v>
      </c>
      <c r="F181" s="43">
        <v>130</v>
      </c>
      <c r="G181" s="43">
        <v>1</v>
      </c>
      <c r="H181" s="43">
        <v>0</v>
      </c>
      <c r="I181" s="43">
        <v>10</v>
      </c>
      <c r="J181" s="43">
        <v>50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21</v>
      </c>
      <c r="H184" s="19">
        <f t="shared" si="86"/>
        <v>13</v>
      </c>
      <c r="I184" s="19">
        <f t="shared" si="86"/>
        <v>78</v>
      </c>
      <c r="J184" s="19">
        <f t="shared" si="86"/>
        <v>523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60</v>
      </c>
      <c r="G185" s="43">
        <v>3</v>
      </c>
      <c r="H185" s="43">
        <v>5</v>
      </c>
      <c r="I185" s="43">
        <v>6</v>
      </c>
      <c r="J185" s="43">
        <v>78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93</v>
      </c>
      <c r="F186" s="43">
        <v>205</v>
      </c>
      <c r="G186" s="43">
        <v>2</v>
      </c>
      <c r="H186" s="43">
        <v>7</v>
      </c>
      <c r="I186" s="43">
        <v>14</v>
      </c>
      <c r="J186" s="43">
        <v>101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98</v>
      </c>
      <c r="F187" s="43">
        <v>100</v>
      </c>
      <c r="G187" s="43">
        <v>15</v>
      </c>
      <c r="H187" s="43">
        <v>5</v>
      </c>
      <c r="I187" s="43">
        <v>7</v>
      </c>
      <c r="J187" s="43">
        <v>132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4</v>
      </c>
      <c r="H188" s="43">
        <v>6</v>
      </c>
      <c r="I188" s="43">
        <v>24</v>
      </c>
      <c r="J188" s="43">
        <v>169</v>
      </c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2</v>
      </c>
      <c r="H191" s="43">
        <v>1</v>
      </c>
      <c r="I191" s="43">
        <v>20</v>
      </c>
      <c r="J191" s="43">
        <v>72</v>
      </c>
      <c r="K191" s="44"/>
      <c r="L191" s="43"/>
    </row>
    <row r="192" spans="1:12" ht="25.5">
      <c r="A192" s="23"/>
      <c r="B192" s="15"/>
      <c r="C192" s="11"/>
      <c r="D192" s="6"/>
      <c r="E192" s="42" t="s">
        <v>48</v>
      </c>
      <c r="F192" s="43">
        <v>200</v>
      </c>
      <c r="G192" s="43">
        <v>1</v>
      </c>
      <c r="H192" s="43">
        <v>0</v>
      </c>
      <c r="I192" s="43">
        <v>18</v>
      </c>
      <c r="J192" s="43">
        <v>89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27</v>
      </c>
      <c r="H194" s="19">
        <f t="shared" si="88"/>
        <v>24</v>
      </c>
      <c r="I194" s="19">
        <f t="shared" si="88"/>
        <v>89</v>
      </c>
      <c r="J194" s="19">
        <f t="shared" si="88"/>
        <v>641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1345</v>
      </c>
      <c r="G195" s="32">
        <f t="shared" ref="G195" si="90">G184+G194</f>
        <v>48</v>
      </c>
      <c r="H195" s="32">
        <f t="shared" ref="H195" si="91">H184+H194</f>
        <v>37</v>
      </c>
      <c r="I195" s="32">
        <f t="shared" ref="I195" si="92">I184+I194</f>
        <v>167</v>
      </c>
      <c r="J195" s="32">
        <f t="shared" ref="J195:L195" si="93">J184+J194</f>
        <v>1164</v>
      </c>
      <c r="K195" s="32"/>
      <c r="L195" s="32">
        <f t="shared" si="93"/>
        <v>0</v>
      </c>
    </row>
    <row r="196" spans="1:12" ht="13.5" thickBot="1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1412.4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</v>
      </c>
      <c r="H196" s="34">
        <f t="shared" si="94"/>
        <v>43.6</v>
      </c>
      <c r="I196" s="34">
        <f t="shared" si="94"/>
        <v>190.8</v>
      </c>
      <c r="J196" s="34">
        <f t="shared" si="94"/>
        <v>1440.1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2024-09-03T12:14:07Z</dcterms:modified>
</cp:coreProperties>
</file>